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<sst xmlns="http://schemas.openxmlformats.org/spreadsheetml/2006/main" count="196" uniqueCount="139">
  <si>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</si>
  <si>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</si>
  <si>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</si>
  <si>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</si>
  <si>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</si>
  <si>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</si>
  <si>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</si>
  <si>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</si>
  <si>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</si>
  <si>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</si>
  <si>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</si>
  <si>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</si>
  <si>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</si>
  <si>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</si>
  <si>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</si>
  <si>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</si>
  <si>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</si>
  <si>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</si>
  <si>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</si>
  <si>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</si>
  <si>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</si>
  <si>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</si>
  <si>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</si>
  <si>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</si>
  <si>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</si>
  <si>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Субвенция бюджетам муниципальных образований в части   проведение Всеросийской  сельскохозяйственной  переписи в 2016 году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</si>
  <si>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</si>
  <si>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</si>
  <si>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</si>
  <si>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</si>
  <si>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</si>
  <si>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                      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</si>
  <si>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</si>
  <si>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</si>
  <si>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</si>
  <si>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</si>
  <si>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</si>
  <si>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</si>
  <si>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</si>
  <si>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</si>
  <si>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</si>
  <si>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</si>
  <si>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</si>
  <si>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</si>
  <si>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</si>
  <si>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</si>
  <si>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</si>
  <si>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</si>
  <si>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</si>
  <si>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</si>
  <si>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</si>
  <si>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</si>
  <si>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</si>
  <si>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</si>
  <si>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</si>
  <si>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</si>
  <si>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>Субвенция бюджетам муниципальных образований на возмещение части  затрат  на строительство  и оснощение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</si>
  <si>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борьщевеком Сосновского</t>
  </si>
  <si>
    <t xml:space="preserve">213 2 02 03999 04 0000 151 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</si>
  <si>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</si>
  <si>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</si>
  <si>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</si>
  <si>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</si>
  <si>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</si>
  <si>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</si>
  <si>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</si>
  <si>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</si>
  <si>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</si>
  <si>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</si>
  <si>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</si>
  <si>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</si>
  <si>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</si>
  <si>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 решение вопоосов местного значения в сфере жилищно-коммунального хозяйства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</si>
  <si>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</si>
  <si>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</si>
  <si>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</si>
  <si>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</si>
  <si>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</si>
  <si>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Уточненные назначения</t>
  </si>
  <si>
    <t>213 2 0201 00300 0000 151</t>
  </si>
  <si>
    <t>Дотации бюджетам на поддержку мер по обеспечению сбалансированности бюджетов</t>
  </si>
  <si>
    <t>Субсидии на обеспечение бесплатной перевозки обучающихся в муниципальных общеобразовательных учреждениях</t>
  </si>
  <si>
    <t>213 2 02 02077 04 0000 151</t>
  </si>
  <si>
    <t>Субсидия на строительство 153- квартирного 9-этажного дома (1 этап строительства) по ул. Окружная               г. Зеленоградск</t>
  </si>
  <si>
    <t>213 2 19 00000 00 0000 000</t>
  </si>
  <si>
    <t>Возврат остатков  субсидий, субвенций и иных меежбюджетных трансфертов,  имеющих целевой  назначение, прошлых лет</t>
  </si>
  <si>
    <t>213 2 19 04004 00 0000 151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</si>
  <si>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 (Ф.Б.)</t>
  </si>
  <si>
    <t>Межпоселковый газопровод от АГРС г. Зеленоградска к поселкам Холмы, Безымянка, Надеждино-Луговское Зеленоградского района и к индустриальному парку "Храброво" (Ф.Б)</t>
  </si>
  <si>
    <t xml:space="preserve">Межпоселковый газопровод от АГРС г. Зеленоградска к поселкам Холмы, Безымянка, Надеждино-Луговское Зеленоградского района и к индустриальному парку "Храброво" </t>
  </si>
  <si>
    <t>Разработка проектной и рабочей документации по объекту "Газификация пос. Кострово, пос. Логвино Зеленоградского района"</t>
  </si>
  <si>
    <t>Разработка проектной и рабочей документации по объекту "Распределительные газопроводы и газопроводы вводы к жилым домам, расположенным в п. Красноторовка, п. Охотное, п. Сараево, п. Кленовое, п. Филино, п. Орехово, п. Майский, п. Янтаровка, п. Присло</t>
  </si>
  <si>
    <t>Разработки проектной и рабочей документации по объекту "Реконструкция очистных сооружений в пос. Рыбачий Зеленоградского района Калининградской области"</t>
  </si>
  <si>
    <t>Субсидия на реализацию мероприятий ФЦП "Культура России 2012 -2018 г.г."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</si>
  <si>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</si>
  <si>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>Субвенции на возмещение части процентной ставки по инвестиционным кредитам (займам) на строительство и реконструкцию объектов молочного скотоводства (Ф.Б)</t>
  </si>
  <si>
    <t xml:space="preserve">Субвенции на возмещение части процентной ставки по инвестиционным кредитам (займам) на строительство и реконструкцию объектов молочного скотоводства </t>
  </si>
  <si>
    <t>Субсвенции на возмещение части процентной ставки по краткосрочным кредитам (займам) на развитие молочного скотоводства (Ф.Б.)</t>
  </si>
  <si>
    <t xml:space="preserve">Субсвенции на возмещение части процентной ставки по краткосрочным кредитам (займам) на развитие молочного скотоводства </t>
  </si>
  <si>
    <t>Субвенции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</si>
  <si>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Субвенции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(Ф.Б.)</t>
  </si>
  <si>
    <t xml:space="preserve">Субвенции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</t>
  </si>
  <si>
    <t>Субвенции на возмещение части затрат на приобретение элитных семян (Ф.Б.)</t>
  </si>
  <si>
    <t>Субвенции на возмещение части затрат на приобретение элитных семян</t>
  </si>
  <si>
    <t>Субвенции на грантовую поддержку сельскохозяйственных потребительских кооперативов для развития материально-технической базы (Ф.Б)</t>
  </si>
  <si>
    <t>Субвенции на грантовую поддержку сельскохозяйственных потребительских кооперативов для развития материально-технической базы</t>
  </si>
  <si>
    <t>Субвенции на развитие семейных животноводческих ферм (Ф.Б)</t>
  </si>
  <si>
    <t xml:space="preserve">Субвенции на развитие семейных животноводческих ферм </t>
  </si>
  <si>
    <t>Субвенции на  возмещение части затрат на закладку и уход за многолетними плодовыми и ягодными насаждениями (Ф.Б)</t>
  </si>
  <si>
    <t xml:space="preserve">Субвенции на  возмещение части затрат на закладку и уход за многолетними плодовыми и ягодными насаждениями </t>
  </si>
  <si>
    <t>Субвенции на  возмещение части затрат сельскохозяйственным товаропроизводителям при проведении агрохимического обследования сельскохозяйственных угодий</t>
  </si>
  <si>
    <t>213 2 02 02051 04 0050 151</t>
  </si>
  <si>
    <t>213 2 02 02077 04 0064 151</t>
  </si>
  <si>
    <t>213 2 02 04118 04 0000 151</t>
  </si>
  <si>
    <t>213 2 02 03114 04 0000 151</t>
  </si>
  <si>
    <t>213 2 02 03091 04 0000 151</t>
  </si>
  <si>
    <t>213 2 02 03094 04 0000 151</t>
  </si>
  <si>
    <t>Иные межбюджетные отношения</t>
  </si>
  <si>
    <t>213 2 02 04000 00 0000 151</t>
  </si>
  <si>
    <t>213 20202999 04 0000 151</t>
  </si>
  <si>
    <t>Ремонт дорожного покрытия по ул. Взморья в пос. Лесное</t>
  </si>
  <si>
    <t xml:space="preserve"> Исполнение безвозмездных поступлений на 01.10. 2016 года</t>
  </si>
  <si>
    <t>Межбюджетные трансферты передоваемые бюджетам городских округов на финансовое обеспечение мероприятий, связанных с отдыхом и оздоровлением детей, находящихся в трудной жизненной ситуации в 2016 год</t>
  </si>
  <si>
    <t>Возмещение инвестиционных расходов ООО "Спецгазавтоматика" и выполнение работ по переносу блок модуля газовой кательной к МАОУ СОШ Романово ППКО №355 от 25.07.2016г.</t>
  </si>
  <si>
    <t>213 2 02 04999 04 0000 151</t>
  </si>
  <si>
    <t>Иной межбюджетный трансферт на выпл. денежного поощрения Л.А.Кондратенко из ФБ.</t>
  </si>
  <si>
    <t>Субсидии на мероприятия государсвтеной программы Российской Федерации  "Доступная среда" на 2011-2020 годы</t>
  </si>
  <si>
    <t>Прокладка тепловых сетей с устройством тепловых пунктов в г. Зеленоградске Калиниградской области</t>
  </si>
  <si>
    <t>213 20202207 04 0000 151</t>
  </si>
  <si>
    <t>Субсидия на создание условий для отдыха и рекреации в муниципальных образованиях Калининградской области</t>
  </si>
  <si>
    <t>213 20202077 04 0000 151</t>
  </si>
  <si>
    <t>Субсидия на модернизацию автобусного парка муниципальных образований, осуществляющих бесплатную перевозку обучающихся  к месту учебы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</si>
  <si>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</si>
  <si>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</si>
  <si>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растениеводства                              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</si>
  <si>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</si>
  <si>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</si>
  <si>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Исполнение на 01.10.2016г.</t>
  </si>
  <si>
    <t xml:space="preserve">Приложение №2                           к постановлению администрации МО "Зеленоградский городской округ" от 07 ноября 2016г. №2657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</si>
</sst>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38.00390625" style="0" customWidth="1"/>
    <col min="3" max="3" width="15.8515625" style="0" customWidth="1"/>
    <col min="4" max="4" width="12.8515625" style="0" customWidth="1"/>
  </cols>
  <sheetData>
    <row r="2" spans="3:4" ht="93.75" customHeight="1">
      <c r="C2" s="22" t="s">
        <v>138</v>
      </c>
      <c r="D2" s="22"/>
    </row>
    <row r="3" spans="2:4" ht="12.75">
      <c r="B3" s="1"/>
      <c r="C3" s="1"/>
      <c r="D3" s="1"/>
    </row>
    <row r="4" spans="1:4" ht="15.75">
      <c r="A4" s="25" t="s">
        <v>121</v>
      </c>
      <c r="B4" s="25"/>
      <c r="C4" s="25"/>
      <c r="D4" s="25"/>
    </row>
    <row r="5" spans="1:4" ht="15.75">
      <c r="A5" s="2"/>
      <c r="B5" s="2"/>
      <c r="C5" s="2"/>
      <c r="D5" s="2"/>
    </row>
    <row r="6" spans="3:4" ht="12.75">
      <c r="C6" s="1"/>
      <c r="D6" s="1" t="s">
        <v>0</v>
      </c>
    </row>
    <row r="7" spans="1:4" ht="31.5">
      <c r="A7" s="3" t="s">
        <v>1</v>
      </c>
      <c r="B7" s="4" t="s">
        <v>2</v>
      </c>
      <c r="C7" s="3" t="s">
        <v>78</v>
      </c>
      <c r="D7" s="3" t="s">
        <v>137</v>
      </c>
    </row>
    <row r="8" spans="1:4" ht="15.75">
      <c r="A8" s="6" t="s">
        <v>77</v>
      </c>
      <c r="B8" s="7" t="s">
        <v>3</v>
      </c>
      <c r="C8" s="14">
        <f>C9+C12+C35+C96</f>
        <v>604684.36871</v>
      </c>
      <c r="D8" s="14">
        <f>D9+D12+D35+D96</f>
        <v>328843.9026900001</v>
      </c>
    </row>
    <row r="9" spans="1:4" ht="15.75">
      <c r="A9" s="6" t="s">
        <v>20</v>
      </c>
      <c r="B9" s="7" t="s">
        <v>17</v>
      </c>
      <c r="C9" s="14">
        <f>C10+C11</f>
        <v>55563.64</v>
      </c>
      <c r="D9" s="14">
        <f>D10+D11</f>
        <v>47859.325</v>
      </c>
    </row>
    <row r="10" spans="1:4" ht="47.25">
      <c r="A10" s="5" t="s">
        <v>19</v>
      </c>
      <c r="B10" s="4" t="s">
        <v>18</v>
      </c>
      <c r="C10" s="15">
        <v>27537</v>
      </c>
      <c r="D10" s="15">
        <v>20928.12</v>
      </c>
    </row>
    <row r="11" spans="1:4" ht="47.25">
      <c r="A11" s="5" t="s">
        <v>79</v>
      </c>
      <c r="B11" s="4" t="s">
        <v>80</v>
      </c>
      <c r="C11" s="15">
        <v>28026.64</v>
      </c>
      <c r="D11" s="15">
        <v>26931.205</v>
      </c>
    </row>
    <row r="12" spans="1:4" ht="47.25">
      <c r="A12" s="6" t="s">
        <v>65</v>
      </c>
      <c r="B12" s="8" t="s">
        <v>66</v>
      </c>
      <c r="C12" s="14">
        <f>SUM(C13:C34)</f>
        <v>172088.68871</v>
      </c>
      <c r="D12" s="14">
        <f>SUM(D13:D34)</f>
        <v>47140.19443</v>
      </c>
    </row>
    <row r="13" spans="1:4" ht="63">
      <c r="A13" s="5" t="s">
        <v>68</v>
      </c>
      <c r="B13" s="4" t="s">
        <v>67</v>
      </c>
      <c r="C13" s="15">
        <v>1085</v>
      </c>
      <c r="D13" s="15">
        <v>1085</v>
      </c>
    </row>
    <row r="14" spans="1:4" ht="96.75" customHeight="1">
      <c r="A14" s="5" t="s">
        <v>68</v>
      </c>
      <c r="B14" s="4" t="s">
        <v>69</v>
      </c>
      <c r="C14" s="15">
        <v>2438.762</v>
      </c>
      <c r="D14" s="15">
        <v>690.077</v>
      </c>
    </row>
    <row r="15" spans="1:4" ht="96" customHeight="1">
      <c r="A15" s="5" t="s">
        <v>111</v>
      </c>
      <c r="B15" s="4" t="s">
        <v>87</v>
      </c>
      <c r="C15" s="15">
        <v>1797.76</v>
      </c>
      <c r="D15" s="15">
        <v>1644.3</v>
      </c>
    </row>
    <row r="16" spans="1:4" ht="69" customHeight="1">
      <c r="A16" s="5" t="s">
        <v>71</v>
      </c>
      <c r="B16" s="4" t="s">
        <v>70</v>
      </c>
      <c r="C16" s="15">
        <v>8924.80221</v>
      </c>
      <c r="D16" s="15">
        <v>214.15116</v>
      </c>
    </row>
    <row r="17" spans="1:4" ht="96" customHeight="1">
      <c r="A17" s="5" t="s">
        <v>68</v>
      </c>
      <c r="B17" s="4" t="s">
        <v>73</v>
      </c>
      <c r="C17" s="15">
        <v>589.27</v>
      </c>
      <c r="D17" s="15">
        <v>589.27</v>
      </c>
    </row>
    <row r="18" spans="1:4" ht="78.75">
      <c r="A18" s="5" t="s">
        <v>68</v>
      </c>
      <c r="B18" s="4" t="s">
        <v>75</v>
      </c>
      <c r="C18" s="15">
        <v>2000</v>
      </c>
      <c r="D18" s="15">
        <v>2000</v>
      </c>
    </row>
    <row r="19" spans="1:4" ht="47.25">
      <c r="A19" s="5" t="s">
        <v>68</v>
      </c>
      <c r="B19" s="4" t="s">
        <v>76</v>
      </c>
      <c r="C19" s="15">
        <v>245</v>
      </c>
      <c r="D19" s="15">
        <v>245</v>
      </c>
    </row>
    <row r="20" spans="1:4" ht="117.75" customHeight="1">
      <c r="A20" s="5" t="s">
        <v>68</v>
      </c>
      <c r="B20" s="4" t="s">
        <v>74</v>
      </c>
      <c r="C20" s="15">
        <v>686.19</v>
      </c>
      <c r="D20" s="15">
        <v>686.19</v>
      </c>
    </row>
    <row r="21" spans="1:4" ht="63" customHeight="1">
      <c r="A21" s="5" t="s">
        <v>68</v>
      </c>
      <c r="B21" s="4" t="s">
        <v>72</v>
      </c>
      <c r="C21" s="15">
        <v>5000</v>
      </c>
      <c r="D21" s="15">
        <v>4428.752</v>
      </c>
    </row>
    <row r="22" spans="1:4" ht="63" customHeight="1">
      <c r="A22" s="5" t="s">
        <v>68</v>
      </c>
      <c r="B22" s="4" t="s">
        <v>81</v>
      </c>
      <c r="C22" s="15">
        <v>1888</v>
      </c>
      <c r="D22" s="15">
        <v>1264.96</v>
      </c>
    </row>
    <row r="23" spans="1:4" ht="63" customHeight="1">
      <c r="A23" s="5" t="s">
        <v>82</v>
      </c>
      <c r="B23" s="4" t="s">
        <v>83</v>
      </c>
      <c r="C23" s="15">
        <v>102019.064</v>
      </c>
      <c r="D23" s="15">
        <v>23243.957</v>
      </c>
    </row>
    <row r="24" spans="1:4" ht="99.75" customHeight="1">
      <c r="A24" s="5" t="s">
        <v>112</v>
      </c>
      <c r="B24" s="4" t="s">
        <v>88</v>
      </c>
      <c r="C24" s="15">
        <v>17700</v>
      </c>
      <c r="D24" s="15">
        <v>7527.4914</v>
      </c>
    </row>
    <row r="25" spans="1:4" ht="85.5" customHeight="1">
      <c r="A25" s="5" t="s">
        <v>82</v>
      </c>
      <c r="B25" s="4" t="s">
        <v>89</v>
      </c>
      <c r="C25" s="15">
        <v>101.106</v>
      </c>
      <c r="D25" s="15">
        <v>4.08337</v>
      </c>
    </row>
    <row r="26" spans="1:4" ht="63" customHeight="1">
      <c r="A26" s="5" t="s">
        <v>82</v>
      </c>
      <c r="B26" s="4" t="s">
        <v>90</v>
      </c>
      <c r="C26" s="15">
        <v>3218.06</v>
      </c>
      <c r="D26" s="15">
        <v>0</v>
      </c>
    </row>
    <row r="27" spans="1:4" ht="123.75" customHeight="1">
      <c r="A27" s="5" t="s">
        <v>82</v>
      </c>
      <c r="B27" s="4" t="s">
        <v>91</v>
      </c>
      <c r="C27" s="15">
        <v>3156.588</v>
      </c>
      <c r="D27" s="15">
        <v>0</v>
      </c>
    </row>
    <row r="28" spans="1:4" ht="93.75" customHeight="1">
      <c r="A28" s="5" t="s">
        <v>82</v>
      </c>
      <c r="B28" s="4" t="s">
        <v>92</v>
      </c>
      <c r="C28" s="15">
        <v>1548.6</v>
      </c>
      <c r="D28" s="15">
        <v>0</v>
      </c>
    </row>
    <row r="29" spans="1:4" ht="77.25" customHeight="1">
      <c r="A29" s="5" t="s">
        <v>68</v>
      </c>
      <c r="B29" s="4" t="s">
        <v>131</v>
      </c>
      <c r="C29" s="15">
        <v>1304.347</v>
      </c>
      <c r="D29" s="15">
        <v>0</v>
      </c>
    </row>
    <row r="30" spans="1:4" ht="46.5" customHeight="1">
      <c r="A30" s="5" t="s">
        <v>68</v>
      </c>
      <c r="B30" s="4" t="s">
        <v>93</v>
      </c>
      <c r="C30" s="15">
        <v>500</v>
      </c>
      <c r="D30" s="15">
        <v>500</v>
      </c>
    </row>
    <row r="31" spans="1:4" ht="65.25" customHeight="1">
      <c r="A31" s="5" t="s">
        <v>119</v>
      </c>
      <c r="B31" s="4" t="s">
        <v>129</v>
      </c>
      <c r="C31" s="15">
        <v>2374.1025</v>
      </c>
      <c r="D31" s="15">
        <v>2374.1025</v>
      </c>
    </row>
    <row r="32" spans="1:4" ht="63.75" customHeight="1">
      <c r="A32" s="5" t="s">
        <v>128</v>
      </c>
      <c r="B32" s="4" t="s">
        <v>126</v>
      </c>
      <c r="C32" s="15">
        <v>642.86</v>
      </c>
      <c r="D32" s="15">
        <v>642.86</v>
      </c>
    </row>
    <row r="33" spans="1:4" ht="66" customHeight="1">
      <c r="A33" s="5" t="s">
        <v>130</v>
      </c>
      <c r="B33" s="4" t="s">
        <v>127</v>
      </c>
      <c r="C33" s="15">
        <v>4816.177</v>
      </c>
      <c r="D33" s="15"/>
    </row>
    <row r="34" spans="1:4" ht="33.75" customHeight="1">
      <c r="A34" s="5" t="s">
        <v>119</v>
      </c>
      <c r="B34" s="4" t="s">
        <v>120</v>
      </c>
      <c r="C34" s="15">
        <v>10053</v>
      </c>
      <c r="D34" s="15">
        <v>0</v>
      </c>
    </row>
    <row r="35" spans="1:4" ht="47.25">
      <c r="A35" s="6" t="s">
        <v>21</v>
      </c>
      <c r="B35" s="8" t="s">
        <v>4</v>
      </c>
      <c r="C35" s="14">
        <f>SUM(C36:C95)</f>
        <v>366163.04</v>
      </c>
      <c r="D35" s="14">
        <f>SUM(D36:D95)</f>
        <v>222975.38326000006</v>
      </c>
    </row>
    <row r="36" spans="1:4" ht="78.75">
      <c r="A36" s="5" t="s">
        <v>22</v>
      </c>
      <c r="B36" s="4" t="s">
        <v>5</v>
      </c>
      <c r="C36" s="15">
        <v>681</v>
      </c>
      <c r="D36" s="15">
        <v>510.75</v>
      </c>
    </row>
    <row r="37" spans="1:4" ht="78.75">
      <c r="A37" s="5" t="s">
        <v>22</v>
      </c>
      <c r="B37" s="4" t="s">
        <v>6</v>
      </c>
      <c r="C37" s="15">
        <v>1521</v>
      </c>
      <c r="D37" s="15">
        <v>1026.675</v>
      </c>
    </row>
    <row r="38" spans="1:4" ht="110.25">
      <c r="A38" s="5" t="s">
        <v>22</v>
      </c>
      <c r="B38" s="4" t="s">
        <v>7</v>
      </c>
      <c r="C38" s="15">
        <v>0.198</v>
      </c>
      <c r="D38" s="15">
        <v>0.198</v>
      </c>
    </row>
    <row r="39" spans="1:4" ht="110.25">
      <c r="A39" s="5" t="s">
        <v>22</v>
      </c>
      <c r="B39" s="4" t="s">
        <v>8</v>
      </c>
      <c r="C39" s="15">
        <v>5744.77</v>
      </c>
      <c r="D39" s="15">
        <v>4164.95826</v>
      </c>
    </row>
    <row r="40" spans="1:4" ht="94.5">
      <c r="A40" s="5" t="s">
        <v>22</v>
      </c>
      <c r="B40" s="4" t="s">
        <v>12</v>
      </c>
      <c r="C40" s="15">
        <v>1566.07</v>
      </c>
      <c r="D40" s="15">
        <v>1057.097</v>
      </c>
    </row>
    <row r="41" spans="1:4" ht="110.25">
      <c r="A41" s="5" t="s">
        <v>22</v>
      </c>
      <c r="B41" s="4" t="s">
        <v>13</v>
      </c>
      <c r="C41" s="15">
        <v>280.4</v>
      </c>
      <c r="D41" s="15">
        <v>189.27</v>
      </c>
    </row>
    <row r="42" spans="1:4" ht="283.5">
      <c r="A42" s="5" t="s">
        <v>23</v>
      </c>
      <c r="B42" s="9" t="s">
        <v>14</v>
      </c>
      <c r="C42" s="15">
        <v>171618.23</v>
      </c>
      <c r="D42" s="15">
        <v>130321.6</v>
      </c>
    </row>
    <row r="43" spans="1:4" ht="252">
      <c r="A43" s="5" t="s">
        <v>24</v>
      </c>
      <c r="B43" s="10" t="s">
        <v>15</v>
      </c>
      <c r="C43" s="15">
        <v>9235</v>
      </c>
      <c r="D43" s="15">
        <v>6634.208</v>
      </c>
    </row>
    <row r="44" spans="1:4" ht="94.5">
      <c r="A44" s="5" t="s">
        <v>22</v>
      </c>
      <c r="B44" s="11" t="s">
        <v>16</v>
      </c>
      <c r="C44" s="15">
        <v>2090</v>
      </c>
      <c r="D44" s="15">
        <v>1643.244</v>
      </c>
    </row>
    <row r="45" spans="1:4" ht="78.75">
      <c r="A45" s="5" t="s">
        <v>23</v>
      </c>
      <c r="B45" s="12" t="s">
        <v>25</v>
      </c>
      <c r="C45" s="15">
        <v>912.63</v>
      </c>
      <c r="D45" s="15">
        <v>912.63</v>
      </c>
    </row>
    <row r="46" spans="1:4" ht="110.25">
      <c r="A46" s="5" t="s">
        <v>23</v>
      </c>
      <c r="B46" s="13" t="s">
        <v>10</v>
      </c>
      <c r="C46" s="15">
        <v>2526</v>
      </c>
      <c r="D46" s="15">
        <v>2526</v>
      </c>
    </row>
    <row r="47" spans="1:4" ht="110.25">
      <c r="A47" s="5" t="s">
        <v>27</v>
      </c>
      <c r="B47" s="9" t="s">
        <v>28</v>
      </c>
      <c r="C47" s="15">
        <v>4.3</v>
      </c>
      <c r="D47" s="15">
        <v>3.982</v>
      </c>
    </row>
    <row r="48" spans="1:4" ht="110.25">
      <c r="A48" s="5" t="s">
        <v>29</v>
      </c>
      <c r="B48" s="9" t="s">
        <v>132</v>
      </c>
      <c r="C48" s="15">
        <v>588</v>
      </c>
      <c r="D48" s="15">
        <v>372.497</v>
      </c>
    </row>
    <row r="49" spans="1:4" ht="110.25">
      <c r="A49" s="5" t="s">
        <v>29</v>
      </c>
      <c r="B49" s="9" t="s">
        <v>134</v>
      </c>
      <c r="C49" s="15">
        <v>145</v>
      </c>
      <c r="D49" s="15">
        <v>64.533</v>
      </c>
    </row>
    <row r="50" spans="1:4" ht="141.75">
      <c r="A50" s="5" t="s">
        <v>30</v>
      </c>
      <c r="B50" s="9" t="s">
        <v>133</v>
      </c>
      <c r="C50" s="15">
        <v>890</v>
      </c>
      <c r="D50" s="15">
        <v>206.368</v>
      </c>
    </row>
    <row r="51" spans="1:4" ht="141.75">
      <c r="A51" s="5" t="s">
        <v>30</v>
      </c>
      <c r="B51" s="9" t="s">
        <v>31</v>
      </c>
      <c r="C51" s="15">
        <v>150</v>
      </c>
      <c r="D51" s="15">
        <v>46.901</v>
      </c>
    </row>
    <row r="52" spans="1:4" ht="94.5">
      <c r="A52" s="5" t="s">
        <v>32</v>
      </c>
      <c r="B52" s="10" t="s">
        <v>94</v>
      </c>
      <c r="C52" s="15">
        <v>755.63</v>
      </c>
      <c r="D52" s="15">
        <v>755.63</v>
      </c>
    </row>
    <row r="53" spans="1:4" ht="94.5">
      <c r="A53" s="5" t="s">
        <v>32</v>
      </c>
      <c r="B53" s="10" t="s">
        <v>135</v>
      </c>
      <c r="C53" s="15">
        <v>5414</v>
      </c>
      <c r="D53" s="15">
        <v>1817.263</v>
      </c>
    </row>
    <row r="54" spans="1:4" ht="63">
      <c r="A54" s="5" t="s">
        <v>33</v>
      </c>
      <c r="B54" s="10" t="s">
        <v>34</v>
      </c>
      <c r="C54" s="15">
        <v>2192.16</v>
      </c>
      <c r="D54" s="15">
        <v>2192.16</v>
      </c>
    </row>
    <row r="55" spans="1:4" ht="63">
      <c r="A55" s="5" t="s">
        <v>33</v>
      </c>
      <c r="B55" s="10" t="s">
        <v>35</v>
      </c>
      <c r="C55" s="15">
        <v>858.8</v>
      </c>
      <c r="D55" s="15">
        <v>858.774</v>
      </c>
    </row>
    <row r="56" spans="1:4" ht="94.5">
      <c r="A56" s="5" t="s">
        <v>36</v>
      </c>
      <c r="B56" s="10" t="s">
        <v>37</v>
      </c>
      <c r="C56" s="15">
        <v>812.13</v>
      </c>
      <c r="D56" s="15">
        <v>422.128</v>
      </c>
    </row>
    <row r="57" spans="1:4" ht="94.5">
      <c r="A57" s="5" t="s">
        <v>36</v>
      </c>
      <c r="B57" s="10" t="s">
        <v>38</v>
      </c>
      <c r="C57" s="15">
        <v>650</v>
      </c>
      <c r="D57" s="15">
        <v>184.682</v>
      </c>
    </row>
    <row r="58" spans="1:4" ht="94.5">
      <c r="A58" s="5" t="s">
        <v>39</v>
      </c>
      <c r="B58" s="10" t="s">
        <v>40</v>
      </c>
      <c r="C58" s="15">
        <v>17864</v>
      </c>
      <c r="D58" s="15">
        <v>5395.757</v>
      </c>
    </row>
    <row r="59" spans="1:4" ht="94.5">
      <c r="A59" s="5" t="s">
        <v>39</v>
      </c>
      <c r="B59" s="10" t="s">
        <v>41</v>
      </c>
      <c r="C59" s="15">
        <v>3900</v>
      </c>
      <c r="D59" s="15">
        <v>1129.165</v>
      </c>
    </row>
    <row r="60" spans="1:4" ht="157.5">
      <c r="A60" s="5" t="s">
        <v>42</v>
      </c>
      <c r="B60" s="10" t="s">
        <v>43</v>
      </c>
      <c r="C60" s="15">
        <v>14686</v>
      </c>
      <c r="D60" s="15">
        <v>10035.067</v>
      </c>
    </row>
    <row r="61" spans="1:4" ht="157.5">
      <c r="A61" s="5" t="s">
        <v>42</v>
      </c>
      <c r="B61" s="10" t="s">
        <v>44</v>
      </c>
      <c r="C61" s="15">
        <v>3459</v>
      </c>
      <c r="D61" s="15">
        <v>1345.397</v>
      </c>
    </row>
    <row r="62" spans="1:4" ht="110.25">
      <c r="A62" s="5" t="s">
        <v>45</v>
      </c>
      <c r="B62" s="10" t="s">
        <v>46</v>
      </c>
      <c r="C62" s="15">
        <v>0</v>
      </c>
      <c r="D62" s="15">
        <v>0</v>
      </c>
    </row>
    <row r="63" spans="1:4" ht="63">
      <c r="A63" s="5" t="s">
        <v>47</v>
      </c>
      <c r="B63" s="10" t="s">
        <v>48</v>
      </c>
      <c r="C63" s="15">
        <v>4048.315</v>
      </c>
      <c r="D63" s="15">
        <v>4048.315</v>
      </c>
    </row>
    <row r="64" spans="1:4" ht="47.25">
      <c r="A64" s="5" t="s">
        <v>47</v>
      </c>
      <c r="B64" s="10" t="s">
        <v>49</v>
      </c>
      <c r="C64" s="15">
        <v>2096.73</v>
      </c>
      <c r="D64" s="15">
        <v>2096.73</v>
      </c>
    </row>
    <row r="65" spans="1:4" ht="110.25">
      <c r="A65" s="5" t="s">
        <v>50</v>
      </c>
      <c r="B65" s="10" t="s">
        <v>51</v>
      </c>
      <c r="C65" s="15">
        <v>300.55</v>
      </c>
      <c r="D65" s="15">
        <v>37.429</v>
      </c>
    </row>
    <row r="66" spans="1:4" ht="110.25">
      <c r="A66" s="5" t="s">
        <v>50</v>
      </c>
      <c r="B66" s="10" t="s">
        <v>52</v>
      </c>
      <c r="C66" s="15">
        <v>32</v>
      </c>
      <c r="D66" s="15">
        <v>11.003</v>
      </c>
    </row>
    <row r="67" spans="1:4" ht="63">
      <c r="A67" s="5" t="s">
        <v>23</v>
      </c>
      <c r="B67" s="10" t="s">
        <v>54</v>
      </c>
      <c r="C67" s="15">
        <v>1479.94</v>
      </c>
      <c r="D67" s="15">
        <v>1479.94</v>
      </c>
    </row>
    <row r="68" spans="1:4" ht="101.25" customHeight="1">
      <c r="A68" s="5" t="s">
        <v>23</v>
      </c>
      <c r="B68" s="10" t="s">
        <v>55</v>
      </c>
      <c r="C68" s="15">
        <v>511.524</v>
      </c>
      <c r="D68" s="15">
        <v>0</v>
      </c>
    </row>
    <row r="69" spans="1:4" ht="110.25">
      <c r="A69" s="5" t="s">
        <v>23</v>
      </c>
      <c r="B69" s="10" t="s">
        <v>56</v>
      </c>
      <c r="C69" s="15">
        <v>9955</v>
      </c>
      <c r="D69" s="15">
        <v>0</v>
      </c>
    </row>
    <row r="70" spans="1:4" ht="78.75">
      <c r="A70" s="5" t="s">
        <v>23</v>
      </c>
      <c r="B70" s="10" t="s">
        <v>57</v>
      </c>
      <c r="C70" s="15">
        <v>700</v>
      </c>
      <c r="D70" s="15">
        <v>0</v>
      </c>
    </row>
    <row r="71" spans="1:4" ht="78.75">
      <c r="A71" s="5" t="s">
        <v>23</v>
      </c>
      <c r="B71" s="10" t="s">
        <v>53</v>
      </c>
      <c r="C71" s="15">
        <v>1150</v>
      </c>
      <c r="D71" s="15">
        <v>235.256</v>
      </c>
    </row>
    <row r="72" spans="1:4" ht="189">
      <c r="A72" s="5" t="s">
        <v>58</v>
      </c>
      <c r="B72" s="10" t="s">
        <v>59</v>
      </c>
      <c r="C72" s="15">
        <v>0</v>
      </c>
      <c r="D72" s="15">
        <v>0</v>
      </c>
    </row>
    <row r="73" spans="1:4" ht="94.5">
      <c r="A73" s="5" t="s">
        <v>23</v>
      </c>
      <c r="B73" s="10" t="s">
        <v>136</v>
      </c>
      <c r="C73" s="15">
        <v>1000</v>
      </c>
      <c r="D73" s="15">
        <v>10.232</v>
      </c>
    </row>
    <row r="74" spans="1:4" ht="78.75">
      <c r="A74" s="5" t="s">
        <v>23</v>
      </c>
      <c r="B74" s="10" t="s">
        <v>60</v>
      </c>
      <c r="C74" s="15">
        <v>500</v>
      </c>
      <c r="D74" s="15">
        <v>296</v>
      </c>
    </row>
    <row r="75" spans="1:4" ht="157.5">
      <c r="A75" s="5" t="s">
        <v>23</v>
      </c>
      <c r="B75" s="10" t="s">
        <v>62</v>
      </c>
      <c r="C75" s="15">
        <v>1250</v>
      </c>
      <c r="D75" s="15">
        <v>0</v>
      </c>
    </row>
    <row r="76" spans="1:4" ht="110.25">
      <c r="A76" s="5" t="s">
        <v>23</v>
      </c>
      <c r="B76" s="10" t="s">
        <v>61</v>
      </c>
      <c r="C76" s="15">
        <v>25663.214</v>
      </c>
      <c r="D76" s="15">
        <v>13770.315</v>
      </c>
    </row>
    <row r="77" spans="1:4" ht="78.75">
      <c r="A77" s="5" t="s">
        <v>23</v>
      </c>
      <c r="B77" s="10" t="s">
        <v>63</v>
      </c>
      <c r="C77" s="15">
        <v>2900</v>
      </c>
      <c r="D77" s="15">
        <v>0</v>
      </c>
    </row>
    <row r="78" spans="1:4" ht="126">
      <c r="A78" s="5" t="s">
        <v>23</v>
      </c>
      <c r="B78" s="10" t="s">
        <v>64</v>
      </c>
      <c r="C78" s="15">
        <v>25000</v>
      </c>
      <c r="D78" s="15">
        <v>845.53</v>
      </c>
    </row>
    <row r="79" spans="1:4" ht="78.75">
      <c r="A79" s="5" t="s">
        <v>26</v>
      </c>
      <c r="B79" s="10" t="s">
        <v>11</v>
      </c>
      <c r="C79" s="15">
        <v>904.2</v>
      </c>
      <c r="D79" s="15">
        <v>678.15</v>
      </c>
    </row>
    <row r="80" spans="1:4" ht="94.5">
      <c r="A80" s="17" t="s">
        <v>22</v>
      </c>
      <c r="B80" s="18" t="s">
        <v>95</v>
      </c>
      <c r="C80" s="15">
        <v>3000</v>
      </c>
      <c r="D80" s="15">
        <v>1661.387</v>
      </c>
    </row>
    <row r="81" spans="1:4" ht="78.75">
      <c r="A81" s="17" t="s">
        <v>22</v>
      </c>
      <c r="B81" s="18" t="s">
        <v>96</v>
      </c>
      <c r="C81" s="15">
        <v>350</v>
      </c>
      <c r="D81" s="15">
        <v>255.665</v>
      </c>
    </row>
    <row r="82" spans="1:4" ht="78.75">
      <c r="A82" s="17" t="s">
        <v>22</v>
      </c>
      <c r="B82" s="18" t="s">
        <v>97</v>
      </c>
      <c r="C82" s="15">
        <v>800</v>
      </c>
      <c r="D82" s="15">
        <v>0</v>
      </c>
    </row>
    <row r="83" spans="1:4" ht="63">
      <c r="A83" s="17" t="s">
        <v>22</v>
      </c>
      <c r="B83" s="18" t="s">
        <v>98</v>
      </c>
      <c r="C83" s="15">
        <v>300</v>
      </c>
      <c r="D83" s="15">
        <v>0</v>
      </c>
    </row>
    <row r="84" spans="1:4" ht="126">
      <c r="A84" s="17" t="s">
        <v>22</v>
      </c>
      <c r="B84" s="18" t="s">
        <v>99</v>
      </c>
      <c r="C84" s="15">
        <v>1200</v>
      </c>
      <c r="D84" s="15">
        <v>0</v>
      </c>
    </row>
    <row r="85" spans="1:4" ht="94.5">
      <c r="A85" s="17" t="s">
        <v>22</v>
      </c>
      <c r="B85" s="18" t="s">
        <v>100</v>
      </c>
      <c r="C85" s="15">
        <v>200.306</v>
      </c>
      <c r="D85" s="15">
        <v>200.306</v>
      </c>
    </row>
    <row r="86" spans="1:4" ht="94.5">
      <c r="A86" s="17" t="s">
        <v>22</v>
      </c>
      <c r="B86" s="18" t="s">
        <v>101</v>
      </c>
      <c r="C86" s="15">
        <v>1428.2</v>
      </c>
      <c r="D86" s="15">
        <v>1124.575</v>
      </c>
    </row>
    <row r="87" spans="1:4" ht="47.25">
      <c r="A87" s="17" t="s">
        <v>115</v>
      </c>
      <c r="B87" s="18" t="s">
        <v>102</v>
      </c>
      <c r="C87" s="15">
        <v>505</v>
      </c>
      <c r="D87" s="15">
        <v>505</v>
      </c>
    </row>
    <row r="88" spans="1:4" ht="47.25">
      <c r="A88" s="17" t="s">
        <v>115</v>
      </c>
      <c r="B88" s="18" t="s">
        <v>103</v>
      </c>
      <c r="C88" s="15">
        <v>300</v>
      </c>
      <c r="D88" s="15">
        <v>300</v>
      </c>
    </row>
    <row r="89" spans="1:4" ht="78.75">
      <c r="A89" s="17" t="s">
        <v>22</v>
      </c>
      <c r="B89" s="18" t="s">
        <v>104</v>
      </c>
      <c r="C89" s="15">
        <v>10341.403</v>
      </c>
      <c r="D89" s="15">
        <v>10341.403</v>
      </c>
    </row>
    <row r="90" spans="1:4" ht="78.75">
      <c r="A90" s="17" t="s">
        <v>22</v>
      </c>
      <c r="B90" s="18" t="s">
        <v>105</v>
      </c>
      <c r="C90" s="15">
        <v>5762.34</v>
      </c>
      <c r="D90" s="15">
        <v>5762.34</v>
      </c>
    </row>
    <row r="91" spans="1:4" ht="31.5">
      <c r="A91" s="17" t="s">
        <v>114</v>
      </c>
      <c r="B91" s="18" t="s">
        <v>106</v>
      </c>
      <c r="C91" s="15">
        <v>2256.13</v>
      </c>
      <c r="D91" s="15">
        <v>2256.13</v>
      </c>
    </row>
    <row r="92" spans="1:4" ht="31.5">
      <c r="A92" s="17" t="s">
        <v>115</v>
      </c>
      <c r="B92" s="18" t="s">
        <v>107</v>
      </c>
      <c r="C92" s="15">
        <v>1743.87</v>
      </c>
      <c r="D92" s="15">
        <v>1743.87</v>
      </c>
    </row>
    <row r="93" spans="1:4" ht="63">
      <c r="A93" s="17" t="s">
        <v>114</v>
      </c>
      <c r="B93" s="18" t="s">
        <v>108</v>
      </c>
      <c r="C93" s="15">
        <v>10290</v>
      </c>
      <c r="D93" s="15">
        <v>0</v>
      </c>
    </row>
    <row r="94" spans="1:4" ht="63">
      <c r="A94" s="17" t="s">
        <v>116</v>
      </c>
      <c r="B94" s="18" t="s">
        <v>109</v>
      </c>
      <c r="C94" s="15">
        <v>1400</v>
      </c>
      <c r="D94" s="15">
        <v>1400</v>
      </c>
    </row>
    <row r="95" spans="1:4" ht="94.5">
      <c r="A95" s="17" t="s">
        <v>22</v>
      </c>
      <c r="B95" s="18" t="s">
        <v>110</v>
      </c>
      <c r="C95" s="15">
        <v>250</v>
      </c>
      <c r="D95" s="15">
        <v>98.873</v>
      </c>
    </row>
    <row r="96" spans="1:4" ht="21" customHeight="1">
      <c r="A96" s="17" t="s">
        <v>118</v>
      </c>
      <c r="B96" s="20" t="s">
        <v>117</v>
      </c>
      <c r="C96" s="15">
        <f>SUM(C97:C99)</f>
        <v>10869</v>
      </c>
      <c r="D96" s="15">
        <f>SUM(D97:D99)</f>
        <v>10869</v>
      </c>
    </row>
    <row r="97" spans="1:4" ht="93" customHeight="1">
      <c r="A97" s="5" t="s">
        <v>113</v>
      </c>
      <c r="B97" s="4" t="s">
        <v>122</v>
      </c>
      <c r="C97" s="15">
        <v>819</v>
      </c>
      <c r="D97" s="15">
        <v>819</v>
      </c>
    </row>
    <row r="98" spans="1:4" ht="94.5">
      <c r="A98" s="21" t="s">
        <v>124</v>
      </c>
      <c r="B98" s="18" t="s">
        <v>123</v>
      </c>
      <c r="C98" s="15">
        <v>10000</v>
      </c>
      <c r="D98" s="15">
        <v>10000</v>
      </c>
    </row>
    <row r="99" spans="1:4" ht="47.25">
      <c r="A99" s="17" t="s">
        <v>124</v>
      </c>
      <c r="B99" s="18" t="s">
        <v>125</v>
      </c>
      <c r="C99" s="15">
        <v>50</v>
      </c>
      <c r="D99" s="15">
        <v>50</v>
      </c>
    </row>
    <row r="100" spans="1:4" ht="78.75">
      <c r="A100" s="19" t="s">
        <v>84</v>
      </c>
      <c r="B100" s="20" t="s">
        <v>85</v>
      </c>
      <c r="C100" s="14"/>
      <c r="D100" s="14">
        <f>D101</f>
        <v>12494</v>
      </c>
    </row>
    <row r="101" spans="1:4" ht="63">
      <c r="A101" s="17" t="s">
        <v>86</v>
      </c>
      <c r="B101" s="18" t="s">
        <v>85</v>
      </c>
      <c r="C101" s="15"/>
      <c r="D101" s="15">
        <v>12494</v>
      </c>
    </row>
    <row r="102" spans="1:4" ht="12.75">
      <c r="A102" s="23" t="s">
        <v>9</v>
      </c>
      <c r="B102" s="24"/>
      <c r="C102" s="16">
        <f>C35+C12+C9+C96</f>
        <v>604684.36871</v>
      </c>
      <c r="D102" s="16">
        <f>D35+D12+D9-D100+D96</f>
        <v>316349.9026900001</v>
      </c>
    </row>
  </sheetData>
  <sheetProtection/>
  <mergeCells count="3">
    <mergeCell ref="C2:D2"/>
    <mergeCell ref="A102:B102"/>
    <mergeCell ref="A4:D4"/>
  </mergeCells>
  <printOptions/>
  <pageMargins left="0.75" right="0.49" top="1" bottom="1" header="0.5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2016-11-09T13:09:00Z</cp:lastPrinted>
  <dcterms:created xsi:type="dcterms:W3CDTF">1996-10-08T23:32:33Z</dcterms:created>
  <dcterms:modified xsi:type="dcterms:W3CDTF">2016-11-09T14:41:32Z</dcterms:modified>
  <cp:category/>
  <cp:version/>
  <cp:contentType/>
  <cp:contentStatus/>
</cp:coreProperties>
</file>